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sruptivne-my.sharepoint.com/personal/robert_disruptivne_onmicrosoft_com/Documents/BlueNumbers/Kalkulačky/"/>
    </mc:Choice>
  </mc:AlternateContent>
  <xr:revisionPtr revIDLastSave="1" documentId="13_ncr:40009_{7684C05A-9C25-4FD3-A881-7D93F76BD6F0}" xr6:coauthVersionLast="45" xr6:coauthVersionMax="45" xr10:uidLastSave="{37069F45-A302-4A02-8744-B414FDDCAFB7}"/>
  <bookViews>
    <workbookView xWindow="-108" yWindow="-108" windowWidth="23256" windowHeight="12576" xr2:uid="{00000000-000D-0000-FFFF-FFFF00000000}"/>
  </bookViews>
  <sheets>
    <sheet name="Porovnávač" sheetId="2" r:id="rId1"/>
    <sheet name="Graf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G23" i="2" s="1"/>
  <c r="D8" i="2"/>
  <c r="E13" i="2" s="1"/>
  <c r="B8" i="2"/>
  <c r="C18" i="2" s="1"/>
  <c r="G38" i="2" l="1"/>
  <c r="G39" i="2"/>
  <c r="G29" i="2"/>
  <c r="E28" i="2"/>
  <c r="G22" i="2"/>
  <c r="E36" i="2"/>
  <c r="G21" i="2"/>
  <c r="E20" i="2"/>
  <c r="E12" i="2"/>
  <c r="G37" i="2"/>
  <c r="G30" i="2"/>
  <c r="C24" i="2"/>
  <c r="E19" i="2"/>
  <c r="C31" i="2"/>
  <c r="C23" i="2"/>
  <c r="C15" i="2"/>
  <c r="E34" i="2"/>
  <c r="E26" i="2"/>
  <c r="E18" i="2"/>
  <c r="G36" i="2"/>
  <c r="G28" i="2"/>
  <c r="G20" i="2"/>
  <c r="C11" i="2"/>
  <c r="C30" i="2"/>
  <c r="C22" i="2"/>
  <c r="C14" i="2"/>
  <c r="E33" i="2"/>
  <c r="E25" i="2"/>
  <c r="E17" i="2"/>
  <c r="G35" i="2"/>
  <c r="G27" i="2"/>
  <c r="C25" i="2"/>
  <c r="E35" i="2"/>
  <c r="C13" i="2"/>
  <c r="C33" i="2"/>
  <c r="C32" i="2"/>
  <c r="E27" i="2"/>
  <c r="C37" i="2"/>
  <c r="C21" i="2"/>
  <c r="E24" i="2"/>
  <c r="G34" i="2"/>
  <c r="C12" i="2"/>
  <c r="C17" i="2"/>
  <c r="C16" i="2"/>
  <c r="C29" i="2"/>
  <c r="E32" i="2"/>
  <c r="E16" i="2"/>
  <c r="G26" i="2"/>
  <c r="C36" i="2"/>
  <c r="C28" i="2"/>
  <c r="C20" i="2"/>
  <c r="E31" i="2"/>
  <c r="E23" i="2"/>
  <c r="E15" i="2"/>
  <c r="G33" i="2"/>
  <c r="G25" i="2"/>
  <c r="C35" i="2"/>
  <c r="C27" i="2"/>
  <c r="C19" i="2"/>
  <c r="E11" i="2"/>
  <c r="E30" i="2"/>
  <c r="E22" i="2"/>
  <c r="E14" i="2"/>
  <c r="G32" i="2"/>
  <c r="G24" i="2"/>
  <c r="C34" i="2"/>
  <c r="C26" i="2"/>
  <c r="E37" i="2"/>
  <c r="E29" i="2"/>
  <c r="E21" i="2"/>
  <c r="G31" i="2"/>
</calcChain>
</file>

<file path=xl/sharedStrings.xml><?xml version="1.0" encoding="utf-8"?>
<sst xmlns="http://schemas.openxmlformats.org/spreadsheetml/2006/main" count="20" uniqueCount="19">
  <si>
    <t>2Q 2020</t>
  </si>
  <si>
    <t>1Q 2020</t>
  </si>
  <si>
    <t>Priemerná mzda</t>
  </si>
  <si>
    <t>CPI inflácia</t>
  </si>
  <si>
    <t>Ceny nehnuteľností na bývanie</t>
  </si>
  <si>
    <t>Rok</t>
  </si>
  <si>
    <t xml:space="preserve">Zdroj: </t>
  </si>
  <si>
    <t>https://www.nbs.sk/sk/menova-politika/makroekonomicka-databaza/makroekonomicke-ukazovatele-graf</t>
  </si>
  <si>
    <t>Index priemernej mzdy</t>
  </si>
  <si>
    <t>Index CPI inflácie</t>
  </si>
  <si>
    <t>Index ceny nehnuteľností</t>
  </si>
  <si>
    <t>Index inflácie</t>
  </si>
  <si>
    <t>Cena nehnuteľností na bývanie</t>
  </si>
  <si>
    <t>Porovnanie cien nehnuteľností, inflácie a priemernej mzdy</t>
  </si>
  <si>
    <t>hodnoty 
z roku 2002</t>
  </si>
  <si>
    <t>Analytici z portálu BlueNumbers.sk</t>
  </si>
  <si>
    <t>Spracovali:</t>
  </si>
  <si>
    <t xml:space="preserve"> </t>
  </si>
  <si>
    <t>http://www.bluenumbers.sk/?utm_source=excel&amp;utm_content=nbsstatistikacien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</si>
</sst>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vertical="center"/>
    </xf>
    <xf numFmtId="0" fontId="19" fillId="33" borderId="0" xfId="44" applyFill="1"/>
    <xf numFmtId="0" fontId="0" fillId="33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43" fontId="0" fillId="0" borderId="0" xfId="1" applyFont="1" applyFill="1"/>
    <xf numFmtId="9" fontId="0" fillId="0" borderId="0" xfId="2" applyFont="1" applyFill="1"/>
    <xf numFmtId="0" fontId="0" fillId="33" borderId="13" xfId="0" applyFill="1" applyBorder="1"/>
    <xf numFmtId="0" fontId="0" fillId="33" borderId="14" xfId="0" applyFill="1" applyBorder="1"/>
    <xf numFmtId="43" fontId="0" fillId="33" borderId="12" xfId="1" applyFont="1" applyFill="1" applyBorder="1"/>
    <xf numFmtId="43" fontId="0" fillId="33" borderId="14" xfId="1" applyFont="1" applyFill="1" applyBorder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Check Cell" xfId="15" builtinId="23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Porovnanie cena nehnuteľností, </a:t>
            </a:r>
            <a:br>
              <a:rPr lang="sk-SK" sz="1800" b="0" i="0" baseline="0">
                <a:effectLst/>
              </a:rPr>
            </a:br>
            <a:r>
              <a:rPr lang="sk-SK" sz="1800" b="0" i="0" baseline="0">
                <a:effectLst/>
              </a:rPr>
              <a:t>priem. mzda a inflácia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Porovnávač!$C$10</c:f>
              <c:strCache>
                <c:ptCount val="1"/>
                <c:pt idx="0">
                  <c:v>Index priemernej mzdy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Porovnávač!$A$11:$A$39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1Q 2020</c:v>
                </c:pt>
                <c:pt idx="28">
                  <c:v>2Q 2020</c:v>
                </c:pt>
              </c:strCache>
            </c:strRef>
          </c:cat>
          <c:val>
            <c:numRef>
              <c:f>Porovnávač!$C$11:$C$39</c:f>
              <c:numCache>
                <c:formatCode>0%</c:formatCode>
                <c:ptCount val="29"/>
                <c:pt idx="0">
                  <c:v>0.44934629928551456</c:v>
                </c:pt>
                <c:pt idx="1">
                  <c:v>0.46526220714608318</c:v>
                </c:pt>
                <c:pt idx="2">
                  <c:v>0.53098552339472183</c:v>
                </c:pt>
                <c:pt idx="3">
                  <c:v>0.60169419301395821</c:v>
                </c:pt>
                <c:pt idx="4">
                  <c:v>0.68210680167071258</c:v>
                </c:pt>
                <c:pt idx="5">
                  <c:v>0.74056176311970601</c:v>
                </c:pt>
                <c:pt idx="6">
                  <c:v>0.79479730468965448</c:v>
                </c:pt>
                <c:pt idx="7">
                  <c:v>0.84593264825606651</c:v>
                </c:pt>
                <c:pt idx="8">
                  <c:v>0.91488664322191682</c:v>
                </c:pt>
                <c:pt idx="9">
                  <c:v>1</c:v>
                </c:pt>
                <c:pt idx="10">
                  <c:v>1.0634024452928055</c:v>
                </c:pt>
                <c:pt idx="11">
                  <c:v>1.1702294436606371</c:v>
                </c:pt>
                <c:pt idx="12">
                  <c:v>1.2773380937930228</c:v>
                </c:pt>
                <c:pt idx="13">
                  <c:v>1.3872040120910678</c:v>
                </c:pt>
                <c:pt idx="14">
                  <c:v>1.4938762058758837</c:v>
                </c:pt>
                <c:pt idx="15">
                  <c:v>1.614122414773028</c:v>
                </c:pt>
                <c:pt idx="16">
                  <c:v>1.6626049181609237</c:v>
                </c:pt>
                <c:pt idx="17">
                  <c:v>1.7174840309066979</c:v>
                </c:pt>
                <c:pt idx="18">
                  <c:v>1.754881310747695</c:v>
                </c:pt>
                <c:pt idx="19">
                  <c:v>1.798418442502886</c:v>
                </c:pt>
                <c:pt idx="20">
                  <c:v>1.8402810691905696</c:v>
                </c:pt>
                <c:pt idx="21">
                  <c:v>1.9161919655836777</c:v>
                </c:pt>
                <c:pt idx="22">
                  <c:v>1.9720088011678139</c:v>
                </c:pt>
                <c:pt idx="23">
                  <c:v>2.0356399937330929</c:v>
                </c:pt>
                <c:pt idx="24">
                  <c:v>2.1305286142251756</c:v>
                </c:pt>
                <c:pt idx="25">
                  <c:v>2.2616981778465841</c:v>
                </c:pt>
                <c:pt idx="26">
                  <c:v>2.4386375466465267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2-4C02-99A0-59E153643076}"/>
            </c:ext>
          </c:extLst>
        </c:ser>
        <c:ser>
          <c:idx val="1"/>
          <c:order val="1"/>
          <c:tx>
            <c:strRef>
              <c:f>Porovnávač!$E$10</c:f>
              <c:strCache>
                <c:ptCount val="1"/>
                <c:pt idx="0">
                  <c:v>Index CPI inflácie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Porovnávač!$A$11:$A$39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1Q 2020</c:v>
                </c:pt>
                <c:pt idx="28">
                  <c:v>2Q 2020</c:v>
                </c:pt>
              </c:strCache>
            </c:strRef>
          </c:cat>
          <c:val>
            <c:numRef>
              <c:f>Porovnávač!$E$11:$E$39</c:f>
              <c:numCache>
                <c:formatCode>0%</c:formatCode>
                <c:ptCount val="29"/>
                <c:pt idx="0">
                  <c:v>0.48830909268932493</c:v>
                </c:pt>
                <c:pt idx="1">
                  <c:v>0.55367875050027793</c:v>
                </c:pt>
                <c:pt idx="2">
                  <c:v>0.6083490601582987</c:v>
                </c:pt>
                <c:pt idx="3">
                  <c:v>0.64361074435632004</c:v>
                </c:pt>
                <c:pt idx="4">
                  <c:v>0.6836298801042533</c:v>
                </c:pt>
                <c:pt idx="5">
                  <c:v>0.72932561957161901</c:v>
                </c:pt>
                <c:pt idx="6">
                  <c:v>0.80633377852087373</c:v>
                </c:pt>
                <c:pt idx="7">
                  <c:v>0.90339779303484735</c:v>
                </c:pt>
                <c:pt idx="8">
                  <c:v>0.96768230489792395</c:v>
                </c:pt>
                <c:pt idx="9">
                  <c:v>1</c:v>
                </c:pt>
                <c:pt idx="10">
                  <c:v>1.0853478224156872</c:v>
                </c:pt>
                <c:pt idx="11">
                  <c:v>1.1671946364286312</c:v>
                </c:pt>
                <c:pt idx="12">
                  <c:v>1.1989938480490232</c:v>
                </c:pt>
                <c:pt idx="13">
                  <c:v>1.2527023524927736</c:v>
                </c:pt>
                <c:pt idx="14">
                  <c:v>1.2873230747088904</c:v>
                </c:pt>
                <c:pt idx="15">
                  <c:v>1.3463818458119809</c:v>
                </c:pt>
                <c:pt idx="16">
                  <c:v>1.3682467249224104</c:v>
                </c:pt>
                <c:pt idx="17">
                  <c:v>1.3814190990329192</c:v>
                </c:pt>
                <c:pt idx="18">
                  <c:v>1.4354092857399865</c:v>
                </c:pt>
                <c:pt idx="19">
                  <c:v>1.4872969963054967</c:v>
                </c:pt>
                <c:pt idx="20">
                  <c:v>1.5079499927159505</c:v>
                </c:pt>
                <c:pt idx="21">
                  <c:v>1.5069069229817744</c:v>
                </c:pt>
                <c:pt idx="22">
                  <c:v>1.5019956580911338</c:v>
                </c:pt>
                <c:pt idx="23">
                  <c:v>1.4942819996989138</c:v>
                </c:pt>
                <c:pt idx="24">
                  <c:v>1.5139025539889175</c:v>
                </c:pt>
                <c:pt idx="25">
                  <c:v>1.5517060560465104</c:v>
                </c:pt>
                <c:pt idx="26">
                  <c:v>1.59325234042263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2-4C02-99A0-59E153643076}"/>
            </c:ext>
          </c:extLst>
        </c:ser>
        <c:ser>
          <c:idx val="2"/>
          <c:order val="2"/>
          <c:tx>
            <c:strRef>
              <c:f>Porovnávač!$G$10</c:f>
              <c:strCache>
                <c:ptCount val="1"/>
                <c:pt idx="0">
                  <c:v>Index ceny nehnuteľností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Porovnávač!$A$11:$A$39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1Q 2020</c:v>
                </c:pt>
                <c:pt idx="28">
                  <c:v>2Q 2020</c:v>
                </c:pt>
              </c:strCache>
            </c:strRef>
          </c:cat>
          <c:val>
            <c:numRef>
              <c:f>Porovnávač!$G$11:$G$39</c:f>
              <c:numCache>
                <c:formatCode>0%</c:formatCode>
                <c:ptCount val="29"/>
                <c:pt idx="9">
                  <c:v>1</c:v>
                </c:pt>
                <c:pt idx="10">
                  <c:v>1.3969594594594594</c:v>
                </c:pt>
                <c:pt idx="11">
                  <c:v>1.611783437490468</c:v>
                </c:pt>
                <c:pt idx="12">
                  <c:v>1.4473864472398259</c:v>
                </c:pt>
                <c:pt idx="13">
                  <c:v>1.6892263347866892</c:v>
                </c:pt>
                <c:pt idx="14">
                  <c:v>2.0917607043003041</c:v>
                </c:pt>
                <c:pt idx="15">
                  <c:v>2.5530051253916217</c:v>
                </c:pt>
                <c:pt idx="16">
                  <c:v>2.2694730469050843</c:v>
                </c:pt>
                <c:pt idx="17">
                  <c:v>2.1538769690356925</c:v>
                </c:pt>
                <c:pt idx="18">
                  <c:v>2.1081284232146622</c:v>
                </c:pt>
                <c:pt idx="19">
                  <c:v>2.0855030529893579</c:v>
                </c:pt>
                <c:pt idx="20">
                  <c:v>2.0729019504018411</c:v>
                </c:pt>
                <c:pt idx="21">
                  <c:v>2.0590271787260308</c:v>
                </c:pt>
                <c:pt idx="22">
                  <c:v>2.0939969646810641</c:v>
                </c:pt>
                <c:pt idx="23">
                  <c:v>2.1972375822953545</c:v>
                </c:pt>
                <c:pt idx="24">
                  <c:v>2.34387051485924</c:v>
                </c:pt>
                <c:pt idx="25">
                  <c:v>2.4730405712232435</c:v>
                </c:pt>
                <c:pt idx="26">
                  <c:v>2.658671599270034</c:v>
                </c:pt>
                <c:pt idx="27">
                  <c:v>2.8226351351351351</c:v>
                </c:pt>
                <c:pt idx="28">
                  <c:v>2.9239864864864864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2-4C02-99A0-59E153643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18864"/>
        <c:axId val="1940593120"/>
      </c:lineChart>
      <c:catAx>
        <c:axId val="20970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593120"/>
        <c:crosses val="autoZero"/>
        <c:auto val="1"/>
        <c:lblAlgn val="ctr"/>
        <c:lblOffset val="100"/>
        <c:noMultiLvlLbl val="0"/>
      </c:catAx>
      <c:valAx>
        <c:axId val="19405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01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Porovnanie cena nehnuteľností, </a:t>
            </a:r>
            <a:br>
              <a:rPr lang="sk-SK" sz="1800" b="0" i="0" baseline="0">
                <a:effectLst/>
              </a:rPr>
            </a:br>
            <a:r>
              <a:rPr lang="sk-SK" sz="1800" b="0" i="0" baseline="0">
                <a:effectLst/>
              </a:rPr>
              <a:t>priem. mzda a inflácia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Porovnávač!$C$10</c:f>
              <c:strCache>
                <c:ptCount val="1"/>
                <c:pt idx="0">
                  <c:v>Index priemernej mzdy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Porovnávač!$A$11:$A$39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1Q 2020</c:v>
                </c:pt>
                <c:pt idx="28">
                  <c:v>2Q 2020</c:v>
                </c:pt>
              </c:strCache>
            </c:strRef>
          </c:cat>
          <c:val>
            <c:numRef>
              <c:f>Porovnávač!$C$11:$C$39</c:f>
              <c:numCache>
                <c:formatCode>0%</c:formatCode>
                <c:ptCount val="29"/>
                <c:pt idx="0">
                  <c:v>0.44934629928551456</c:v>
                </c:pt>
                <c:pt idx="1">
                  <c:v>0.46526220714608318</c:v>
                </c:pt>
                <c:pt idx="2">
                  <c:v>0.53098552339472183</c:v>
                </c:pt>
                <c:pt idx="3">
                  <c:v>0.60169419301395821</c:v>
                </c:pt>
                <c:pt idx="4">
                  <c:v>0.68210680167071258</c:v>
                </c:pt>
                <c:pt idx="5">
                  <c:v>0.74056176311970601</c:v>
                </c:pt>
                <c:pt idx="6">
                  <c:v>0.79479730468965448</c:v>
                </c:pt>
                <c:pt idx="7">
                  <c:v>0.84593264825606651</c:v>
                </c:pt>
                <c:pt idx="8">
                  <c:v>0.91488664322191682</c:v>
                </c:pt>
                <c:pt idx="9">
                  <c:v>1</c:v>
                </c:pt>
                <c:pt idx="10">
                  <c:v>1.0634024452928055</c:v>
                </c:pt>
                <c:pt idx="11">
                  <c:v>1.1702294436606371</c:v>
                </c:pt>
                <c:pt idx="12">
                  <c:v>1.2773380937930228</c:v>
                </c:pt>
                <c:pt idx="13">
                  <c:v>1.3872040120910678</c:v>
                </c:pt>
                <c:pt idx="14">
                  <c:v>1.4938762058758837</c:v>
                </c:pt>
                <c:pt idx="15">
                  <c:v>1.614122414773028</c:v>
                </c:pt>
                <c:pt idx="16">
                  <c:v>1.6626049181609237</c:v>
                </c:pt>
                <c:pt idx="17">
                  <c:v>1.7174840309066979</c:v>
                </c:pt>
                <c:pt idx="18">
                  <c:v>1.754881310747695</c:v>
                </c:pt>
                <c:pt idx="19">
                  <c:v>1.798418442502886</c:v>
                </c:pt>
                <c:pt idx="20">
                  <c:v>1.8402810691905696</c:v>
                </c:pt>
                <c:pt idx="21">
                  <c:v>1.9161919655836777</c:v>
                </c:pt>
                <c:pt idx="22">
                  <c:v>1.9720088011678139</c:v>
                </c:pt>
                <c:pt idx="23">
                  <c:v>2.0356399937330929</c:v>
                </c:pt>
                <c:pt idx="24">
                  <c:v>2.1305286142251756</c:v>
                </c:pt>
                <c:pt idx="25">
                  <c:v>2.2616981778465841</c:v>
                </c:pt>
                <c:pt idx="26">
                  <c:v>2.4386375466465267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9-4563-A11A-2913DA6948AB}"/>
            </c:ext>
          </c:extLst>
        </c:ser>
        <c:ser>
          <c:idx val="1"/>
          <c:order val="1"/>
          <c:tx>
            <c:strRef>
              <c:f>Porovnávač!$E$10</c:f>
              <c:strCache>
                <c:ptCount val="1"/>
                <c:pt idx="0">
                  <c:v>Index CPI inflácie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Porovnávač!$A$11:$A$39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1Q 2020</c:v>
                </c:pt>
                <c:pt idx="28">
                  <c:v>2Q 2020</c:v>
                </c:pt>
              </c:strCache>
            </c:strRef>
          </c:cat>
          <c:val>
            <c:numRef>
              <c:f>Porovnávač!$E$11:$E$39</c:f>
              <c:numCache>
                <c:formatCode>0%</c:formatCode>
                <c:ptCount val="29"/>
                <c:pt idx="0">
                  <c:v>0.48830909268932493</c:v>
                </c:pt>
                <c:pt idx="1">
                  <c:v>0.55367875050027793</c:v>
                </c:pt>
                <c:pt idx="2">
                  <c:v>0.6083490601582987</c:v>
                </c:pt>
                <c:pt idx="3">
                  <c:v>0.64361074435632004</c:v>
                </c:pt>
                <c:pt idx="4">
                  <c:v>0.6836298801042533</c:v>
                </c:pt>
                <c:pt idx="5">
                  <c:v>0.72932561957161901</c:v>
                </c:pt>
                <c:pt idx="6">
                  <c:v>0.80633377852087373</c:v>
                </c:pt>
                <c:pt idx="7">
                  <c:v>0.90339779303484735</c:v>
                </c:pt>
                <c:pt idx="8">
                  <c:v>0.96768230489792395</c:v>
                </c:pt>
                <c:pt idx="9">
                  <c:v>1</c:v>
                </c:pt>
                <c:pt idx="10">
                  <c:v>1.0853478224156872</c:v>
                </c:pt>
                <c:pt idx="11">
                  <c:v>1.1671946364286312</c:v>
                </c:pt>
                <c:pt idx="12">
                  <c:v>1.1989938480490232</c:v>
                </c:pt>
                <c:pt idx="13">
                  <c:v>1.2527023524927736</c:v>
                </c:pt>
                <c:pt idx="14">
                  <c:v>1.2873230747088904</c:v>
                </c:pt>
                <c:pt idx="15">
                  <c:v>1.3463818458119809</c:v>
                </c:pt>
                <c:pt idx="16">
                  <c:v>1.3682467249224104</c:v>
                </c:pt>
                <c:pt idx="17">
                  <c:v>1.3814190990329192</c:v>
                </c:pt>
                <c:pt idx="18">
                  <c:v>1.4354092857399865</c:v>
                </c:pt>
                <c:pt idx="19">
                  <c:v>1.4872969963054967</c:v>
                </c:pt>
                <c:pt idx="20">
                  <c:v>1.5079499927159505</c:v>
                </c:pt>
                <c:pt idx="21">
                  <c:v>1.5069069229817744</c:v>
                </c:pt>
                <c:pt idx="22">
                  <c:v>1.5019956580911338</c:v>
                </c:pt>
                <c:pt idx="23">
                  <c:v>1.4942819996989138</c:v>
                </c:pt>
                <c:pt idx="24">
                  <c:v>1.5139025539889175</c:v>
                </c:pt>
                <c:pt idx="25">
                  <c:v>1.5517060560465104</c:v>
                </c:pt>
                <c:pt idx="26">
                  <c:v>1.59325234042263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9-4563-A11A-2913DA6948AB}"/>
            </c:ext>
          </c:extLst>
        </c:ser>
        <c:ser>
          <c:idx val="2"/>
          <c:order val="2"/>
          <c:tx>
            <c:strRef>
              <c:f>Porovnávač!$G$10</c:f>
              <c:strCache>
                <c:ptCount val="1"/>
                <c:pt idx="0">
                  <c:v>Index ceny nehnuteľností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Porovnávač!$A$11:$A$39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1Q 2020</c:v>
                </c:pt>
                <c:pt idx="28">
                  <c:v>2Q 2020</c:v>
                </c:pt>
              </c:strCache>
            </c:strRef>
          </c:cat>
          <c:val>
            <c:numRef>
              <c:f>Porovnávač!$G$11:$G$39</c:f>
              <c:numCache>
                <c:formatCode>0%</c:formatCode>
                <c:ptCount val="29"/>
                <c:pt idx="9">
                  <c:v>1</c:v>
                </c:pt>
                <c:pt idx="10">
                  <c:v>1.3969594594594594</c:v>
                </c:pt>
                <c:pt idx="11">
                  <c:v>1.611783437490468</c:v>
                </c:pt>
                <c:pt idx="12">
                  <c:v>1.4473864472398259</c:v>
                </c:pt>
                <c:pt idx="13">
                  <c:v>1.6892263347866892</c:v>
                </c:pt>
                <c:pt idx="14">
                  <c:v>2.0917607043003041</c:v>
                </c:pt>
                <c:pt idx="15">
                  <c:v>2.5530051253916217</c:v>
                </c:pt>
                <c:pt idx="16">
                  <c:v>2.2694730469050843</c:v>
                </c:pt>
                <c:pt idx="17">
                  <c:v>2.1538769690356925</c:v>
                </c:pt>
                <c:pt idx="18">
                  <c:v>2.1081284232146622</c:v>
                </c:pt>
                <c:pt idx="19">
                  <c:v>2.0855030529893579</c:v>
                </c:pt>
                <c:pt idx="20">
                  <c:v>2.0729019504018411</c:v>
                </c:pt>
                <c:pt idx="21">
                  <c:v>2.0590271787260308</c:v>
                </c:pt>
                <c:pt idx="22">
                  <c:v>2.0939969646810641</c:v>
                </c:pt>
                <c:pt idx="23">
                  <c:v>2.1972375822953545</c:v>
                </c:pt>
                <c:pt idx="24">
                  <c:v>2.34387051485924</c:v>
                </c:pt>
                <c:pt idx="25">
                  <c:v>2.4730405712232435</c:v>
                </c:pt>
                <c:pt idx="26">
                  <c:v>2.658671599270034</c:v>
                </c:pt>
                <c:pt idx="27">
                  <c:v>2.8226351351351351</c:v>
                </c:pt>
                <c:pt idx="28">
                  <c:v>2.9239864864864864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9-4563-A11A-2913DA69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18864"/>
        <c:axId val="1940593120"/>
      </c:lineChart>
      <c:catAx>
        <c:axId val="20970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593120"/>
        <c:crosses val="autoZero"/>
        <c:auto val="1"/>
        <c:lblAlgn val="ctr"/>
        <c:lblOffset val="100"/>
        <c:noMultiLvlLbl val="0"/>
      </c:catAx>
      <c:valAx>
        <c:axId val="19405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01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9</xdr:row>
      <xdr:rowOff>32384</xdr:rowOff>
    </xdr:from>
    <xdr:to>
      <xdr:col>16</xdr:col>
      <xdr:colOff>201930</xdr:colOff>
      <xdr:row>24</xdr:row>
      <xdr:rowOff>160020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2F0261-E504-44F1-9933-3F4DA2515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407670</xdr:rowOff>
    </xdr:from>
    <xdr:to>
      <xdr:col>2</xdr:col>
      <xdr:colOff>522565</xdr:colOff>
      <xdr:row>0</xdr:row>
      <xdr:rowOff>678180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B8B581A-7C89-41AF-B297-14389EEC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7670"/>
          <a:ext cx="2324695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3</xdr:row>
      <xdr:rowOff>41910</xdr:rowOff>
    </xdr:from>
    <xdr:to>
      <xdr:col>14</xdr:col>
      <xdr:colOff>354330</xdr:colOff>
      <xdr:row>29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151113-4BEA-4BA8-836C-32358BA72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118110</xdr:colOff>
      <xdr:row>0</xdr:row>
      <xdr:rowOff>106680</xdr:rowOff>
    </xdr:from>
    <xdr:to>
      <xdr:col>3</xdr:col>
      <xdr:colOff>525952</xdr:colOff>
      <xdr:row>2</xdr:row>
      <xdr:rowOff>11430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29B11D-FD09-41FA-93BE-57805855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06680"/>
          <a:ext cx="2328082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39" totalsRowShown="0" headerRowDxfId="8" dataDxfId="7" dataCellStyle="Percent">
  <autoFilter ref="A10:G39" xr:uid="{00000000-0009-0000-0100-000002000000}"/>
  <tableColumns count="7">
    <tableColumn id="1" xr3:uid="{00000000-0010-0000-0000-000001000000}" name="Rok" dataDxfId="6"/>
    <tableColumn id="2" xr3:uid="{00000000-0010-0000-0000-000002000000}" name="Priemerná mzda" dataDxfId="5"/>
    <tableColumn id="3" xr3:uid="{00000000-0010-0000-0000-000003000000}" name="Index priemernej mzdy" dataDxfId="4" dataCellStyle="Percent">
      <calculatedColumnFormula>B11/$B$8</calculatedColumnFormula>
    </tableColumn>
    <tableColumn id="4" xr3:uid="{00000000-0010-0000-0000-000004000000}" name="CPI inflácia" dataDxfId="3"/>
    <tableColumn id="5" xr3:uid="{00000000-0010-0000-0000-000005000000}" name="Index CPI inflácie" dataDxfId="2" dataCellStyle="Percent">
      <calculatedColumnFormula>D11/$D$8</calculatedColumnFormula>
    </tableColumn>
    <tableColumn id="6" xr3:uid="{00000000-0010-0000-0000-000006000000}" name="Ceny nehnuteľností na bývanie" dataDxfId="1"/>
    <tableColumn id="7" xr3:uid="{00000000-0010-0000-0000-000007000000}" name="Index ceny nehnuteľností" dataDxfId="0" dataCellStyle="Percent">
      <calculatedColumnFormula>F11/$F$8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uenumbers.sk/?utm_source=excel&amp;utm_content=nbsstatistikacien" TargetMode="External"/><Relationship Id="rId1" Type="http://schemas.openxmlformats.org/officeDocument/2006/relationships/hyperlink" Target="https://www.nbs.sk/sk/menova-politika/makroekonomicka-databaza/makroekonomicke-ukazovatele-graf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="90" zoomScaleNormal="90" workbookViewId="0">
      <selection activeCell="B5" sqref="B5"/>
    </sheetView>
  </sheetViews>
  <sheetFormatPr defaultRowHeight="14.4" x14ac:dyDescent="0.3"/>
  <cols>
    <col min="1" max="7" width="13.33203125" style="1" customWidth="1"/>
    <col min="8" max="16384" width="8.88671875" style="1"/>
  </cols>
  <sheetData>
    <row r="1" spans="1:17" ht="65.400000000000006" customHeight="1" x14ac:dyDescent="0.3"/>
    <row r="2" spans="1:17" ht="49.8" customHeight="1" x14ac:dyDescent="0.3">
      <c r="B2" s="2" t="s">
        <v>13</v>
      </c>
    </row>
    <row r="3" spans="1:17" x14ac:dyDescent="0.3">
      <c r="A3" s="1" t="s">
        <v>6</v>
      </c>
      <c r="B3" s="3" t="s">
        <v>7</v>
      </c>
    </row>
    <row r="4" spans="1:17" ht="18.600000000000001" customHeight="1" x14ac:dyDescent="0.3">
      <c r="A4" s="1" t="s">
        <v>16</v>
      </c>
      <c r="B4" s="1" t="s">
        <v>15</v>
      </c>
    </row>
    <row r="5" spans="1:17" x14ac:dyDescent="0.3">
      <c r="B5" s="3" t="s">
        <v>18</v>
      </c>
      <c r="Q5" s="1" t="s">
        <v>17</v>
      </c>
    </row>
    <row r="7" spans="1:17" x14ac:dyDescent="0.3">
      <c r="A7" s="15" t="s">
        <v>14</v>
      </c>
      <c r="B7" s="13" t="s">
        <v>2</v>
      </c>
      <c r="C7" s="14"/>
      <c r="D7" s="13" t="s">
        <v>11</v>
      </c>
      <c r="E7" s="14"/>
      <c r="F7" s="13" t="s">
        <v>12</v>
      </c>
      <c r="G7" s="14"/>
    </row>
    <row r="8" spans="1:17" x14ac:dyDescent="0.3">
      <c r="A8" s="16"/>
      <c r="B8" s="11">
        <f>B20</f>
        <v>447.893538546554</v>
      </c>
      <c r="C8" s="12"/>
      <c r="D8" s="11">
        <f>D20</f>
        <v>108.834633139541</v>
      </c>
      <c r="E8" s="10"/>
      <c r="F8" s="9">
        <f>F20</f>
        <v>592</v>
      </c>
      <c r="G8" s="10"/>
    </row>
    <row r="10" spans="1:17" s="4" customFormat="1" ht="47.1" customHeight="1" x14ac:dyDescent="0.3">
      <c r="A10" s="5" t="s">
        <v>5</v>
      </c>
      <c r="B10" s="5" t="s">
        <v>2</v>
      </c>
      <c r="C10" s="5" t="s">
        <v>8</v>
      </c>
      <c r="D10" s="5" t="s">
        <v>3</v>
      </c>
      <c r="E10" s="5" t="s">
        <v>9</v>
      </c>
      <c r="F10" s="5" t="s">
        <v>4</v>
      </c>
      <c r="G10" s="5" t="s">
        <v>10</v>
      </c>
    </row>
    <row r="11" spans="1:17" x14ac:dyDescent="0.3">
      <c r="A11" s="6">
        <v>1993</v>
      </c>
      <c r="B11" s="7">
        <v>201.259304019788</v>
      </c>
      <c r="C11" s="8">
        <f t="shared" ref="C11:C37" si="0">B11/$B$8</f>
        <v>0.44934629928551456</v>
      </c>
      <c r="D11" s="7">
        <v>53.144940961544798</v>
      </c>
      <c r="E11" s="8">
        <f t="shared" ref="E11:E37" si="1">D11/$D$8</f>
        <v>0.48830909268932493</v>
      </c>
      <c r="F11" s="7"/>
      <c r="G11" s="8"/>
    </row>
    <row r="12" spans="1:17" x14ac:dyDescent="0.3">
      <c r="A12" s="6">
        <v>1994</v>
      </c>
      <c r="B12" s="7">
        <v>208.38793631063899</v>
      </c>
      <c r="C12" s="8">
        <f t="shared" si="0"/>
        <v>0.46526220714608318</v>
      </c>
      <c r="D12" s="7">
        <v>60.2594236878572</v>
      </c>
      <c r="E12" s="8">
        <f t="shared" si="1"/>
        <v>0.55367875050027793</v>
      </c>
      <c r="F12" s="7"/>
      <c r="G12" s="8"/>
    </row>
    <row r="13" spans="1:17" x14ac:dyDescent="0.3">
      <c r="A13" s="6">
        <v>1995</v>
      </c>
      <c r="B13" s="7">
        <v>237.82498499025601</v>
      </c>
      <c r="C13" s="8">
        <f t="shared" si="0"/>
        <v>0.53098552339472183</v>
      </c>
      <c r="D13" s="7">
        <v>66.209446783112995</v>
      </c>
      <c r="E13" s="8">
        <f t="shared" si="1"/>
        <v>0.6083490601582987</v>
      </c>
      <c r="F13" s="7"/>
      <c r="G13" s="8"/>
    </row>
    <row r="14" spans="1:17" x14ac:dyDescent="0.3">
      <c r="A14" s="6">
        <v>1996</v>
      </c>
      <c r="B14" s="7">
        <v>269.494941231935</v>
      </c>
      <c r="C14" s="8">
        <f t="shared" si="0"/>
        <v>0.60169419301395821</v>
      </c>
      <c r="D14" s="7">
        <v>70.047139246686996</v>
      </c>
      <c r="E14" s="8">
        <f t="shared" si="1"/>
        <v>0.64361074435632004</v>
      </c>
      <c r="F14" s="7"/>
      <c r="G14" s="8"/>
    </row>
    <row r="15" spans="1:17" x14ac:dyDescent="0.3">
      <c r="A15" s="6">
        <v>1997</v>
      </c>
      <c r="B15" s="7">
        <v>305.51122906696799</v>
      </c>
      <c r="C15" s="8">
        <f t="shared" si="0"/>
        <v>0.68210680167071258</v>
      </c>
      <c r="D15" s="7">
        <v>74.402607204374803</v>
      </c>
      <c r="E15" s="8">
        <f t="shared" si="1"/>
        <v>0.6836298801042533</v>
      </c>
      <c r="F15" s="7"/>
      <c r="G15" s="8"/>
    </row>
    <row r="16" spans="1:17" x14ac:dyDescent="0.3">
      <c r="A16" s="6">
        <v>1998</v>
      </c>
      <c r="B16" s="7">
        <v>331.69282859596001</v>
      </c>
      <c r="C16" s="8">
        <f t="shared" si="0"/>
        <v>0.74056176311970601</v>
      </c>
      <c r="D16" s="7">
        <v>79.375886245345598</v>
      </c>
      <c r="E16" s="8">
        <f t="shared" si="1"/>
        <v>0.72932561957161901</v>
      </c>
      <c r="F16" s="7"/>
      <c r="G16" s="8"/>
    </row>
    <row r="17" spans="1:7" x14ac:dyDescent="0.3">
      <c r="A17" s="6">
        <v>1999</v>
      </c>
      <c r="B17" s="7">
        <v>355.98457722471301</v>
      </c>
      <c r="C17" s="8">
        <f t="shared" si="0"/>
        <v>0.79479730468965448</v>
      </c>
      <c r="D17" s="7">
        <v>87.757040973339201</v>
      </c>
      <c r="E17" s="8">
        <f t="shared" si="1"/>
        <v>0.80633377852087373</v>
      </c>
      <c r="F17" s="7"/>
      <c r="G17" s="8"/>
    </row>
    <row r="18" spans="1:7" x14ac:dyDescent="0.3">
      <c r="A18" s="6">
        <v>2000</v>
      </c>
      <c r="B18" s="7">
        <v>378.88776719946702</v>
      </c>
      <c r="C18" s="8">
        <f t="shared" si="0"/>
        <v>0.84593264825606651</v>
      </c>
      <c r="D18" s="7">
        <v>98.320967384018601</v>
      </c>
      <c r="E18" s="8">
        <f t="shared" si="1"/>
        <v>0.90339779303484735</v>
      </c>
      <c r="F18" s="7"/>
      <c r="G18" s="8"/>
    </row>
    <row r="19" spans="1:7" x14ac:dyDescent="0.3">
      <c r="A19" s="6">
        <v>2001</v>
      </c>
      <c r="B19" s="7">
        <v>409.771816001643</v>
      </c>
      <c r="C19" s="8">
        <f t="shared" si="0"/>
        <v>0.91488664322191682</v>
      </c>
      <c r="D19" s="7">
        <v>105.317348649191</v>
      </c>
      <c r="E19" s="8">
        <f t="shared" si="1"/>
        <v>0.96768230489792395</v>
      </c>
      <c r="F19" s="7"/>
      <c r="G19" s="8"/>
    </row>
    <row r="20" spans="1:7" x14ac:dyDescent="0.3">
      <c r="A20" s="6">
        <v>2002</v>
      </c>
      <c r="B20" s="7">
        <v>447.893538546554</v>
      </c>
      <c r="C20" s="8">
        <f t="shared" si="0"/>
        <v>1</v>
      </c>
      <c r="D20" s="7">
        <v>108.834633139541</v>
      </c>
      <c r="E20" s="8">
        <f t="shared" si="1"/>
        <v>1</v>
      </c>
      <c r="F20" s="7">
        <v>592</v>
      </c>
      <c r="G20" s="8">
        <f t="shared" ref="G20:G38" si="2">F20/$F$8</f>
        <v>1</v>
      </c>
    </row>
    <row r="21" spans="1:7" x14ac:dyDescent="0.3">
      <c r="A21" s="6">
        <v>2003</v>
      </c>
      <c r="B21" s="7">
        <v>476.29108412125299</v>
      </c>
      <c r="C21" s="8">
        <f t="shared" si="0"/>
        <v>1.0634024452928055</v>
      </c>
      <c r="D21" s="7">
        <v>118.123432081411</v>
      </c>
      <c r="E21" s="8">
        <f t="shared" si="1"/>
        <v>1.0853478224156872</v>
      </c>
      <c r="F21" s="7">
        <v>827</v>
      </c>
      <c r="G21" s="8">
        <f t="shared" si="2"/>
        <v>1.3969594594594594</v>
      </c>
    </row>
    <row r="22" spans="1:7" x14ac:dyDescent="0.3">
      <c r="A22" s="6">
        <v>2004</v>
      </c>
      <c r="B22" s="7">
        <v>524.13820643252802</v>
      </c>
      <c r="C22" s="8">
        <f t="shared" si="0"/>
        <v>1.1702294436606371</v>
      </c>
      <c r="D22" s="7">
        <v>127.03120005815001</v>
      </c>
      <c r="E22" s="8">
        <f t="shared" si="1"/>
        <v>1.1671946364286312</v>
      </c>
      <c r="F22" s="7">
        <v>954.17579499435703</v>
      </c>
      <c r="G22" s="8">
        <f t="shared" si="2"/>
        <v>1.611783437490468</v>
      </c>
    </row>
    <row r="23" spans="1:7" x14ac:dyDescent="0.3">
      <c r="A23" s="6">
        <v>2005</v>
      </c>
      <c r="B23" s="7">
        <v>572.11147874926701</v>
      </c>
      <c r="C23" s="8">
        <f t="shared" si="0"/>
        <v>1.2773380937930228</v>
      </c>
      <c r="D23" s="7">
        <v>130.492055588982</v>
      </c>
      <c r="E23" s="8">
        <f t="shared" si="1"/>
        <v>1.1989938480490232</v>
      </c>
      <c r="F23" s="7">
        <v>856.85277676597696</v>
      </c>
      <c r="G23" s="8">
        <f t="shared" si="2"/>
        <v>1.4473864472398259</v>
      </c>
    </row>
    <row r="24" spans="1:7" x14ac:dyDescent="0.3">
      <c r="A24" s="6">
        <v>2006</v>
      </c>
      <c r="B24" s="7">
        <v>621.31971366144501</v>
      </c>
      <c r="C24" s="8">
        <f t="shared" si="0"/>
        <v>1.3872040120910678</v>
      </c>
      <c r="D24" s="7">
        <v>136.33740096659099</v>
      </c>
      <c r="E24" s="8">
        <f t="shared" si="1"/>
        <v>1.2527023524927736</v>
      </c>
      <c r="F24" s="7">
        <v>1000.0219901937199</v>
      </c>
      <c r="G24" s="8">
        <f t="shared" si="2"/>
        <v>1.6892263347866892</v>
      </c>
    </row>
    <row r="25" spans="1:7" x14ac:dyDescent="0.3">
      <c r="A25" s="6">
        <v>2007</v>
      </c>
      <c r="B25" s="7">
        <v>669.09750000024997</v>
      </c>
      <c r="C25" s="8">
        <f t="shared" si="0"/>
        <v>1.4938762058758837</v>
      </c>
      <c r="D25" s="7">
        <v>140.105334568008</v>
      </c>
      <c r="E25" s="8">
        <f t="shared" si="1"/>
        <v>1.2873230747088904</v>
      </c>
      <c r="F25" s="7">
        <v>1238.3223369457801</v>
      </c>
      <c r="G25" s="8">
        <f t="shared" si="2"/>
        <v>2.0917607043003041</v>
      </c>
    </row>
    <row r="26" spans="1:7" x14ac:dyDescent="0.3">
      <c r="A26" s="6">
        <v>2008</v>
      </c>
      <c r="B26" s="7">
        <v>722.95500000000004</v>
      </c>
      <c r="C26" s="8">
        <f t="shared" si="0"/>
        <v>1.614122414773028</v>
      </c>
      <c r="D26" s="7">
        <v>146.532974254685</v>
      </c>
      <c r="E26" s="8">
        <f t="shared" si="1"/>
        <v>1.3463818458119809</v>
      </c>
      <c r="F26" s="7">
        <v>1511.37903423184</v>
      </c>
      <c r="G26" s="8">
        <f t="shared" si="2"/>
        <v>2.5530051253916217</v>
      </c>
    </row>
    <row r="27" spans="1:7" x14ac:dyDescent="0.3">
      <c r="A27" s="6">
        <v>2009</v>
      </c>
      <c r="B27" s="7">
        <v>744.67</v>
      </c>
      <c r="C27" s="8">
        <f t="shared" si="0"/>
        <v>1.6626049181609237</v>
      </c>
      <c r="D27" s="7">
        <v>148.91263035130899</v>
      </c>
      <c r="E27" s="8">
        <f t="shared" si="1"/>
        <v>1.3682467249224104</v>
      </c>
      <c r="F27" s="7">
        <v>1343.52804376781</v>
      </c>
      <c r="G27" s="8">
        <f t="shared" si="2"/>
        <v>2.2694730469050843</v>
      </c>
    </row>
    <row r="28" spans="1:7" x14ac:dyDescent="0.3">
      <c r="A28" s="6">
        <v>2010</v>
      </c>
      <c r="B28" s="7">
        <v>769.25</v>
      </c>
      <c r="C28" s="8">
        <f t="shared" si="0"/>
        <v>1.7174840309066979</v>
      </c>
      <c r="D28" s="7">
        <v>150.34624085520301</v>
      </c>
      <c r="E28" s="8">
        <f t="shared" si="1"/>
        <v>1.3814190990329192</v>
      </c>
      <c r="F28" s="7">
        <v>1275.09516566913</v>
      </c>
      <c r="G28" s="8">
        <f t="shared" si="2"/>
        <v>2.1538769690356925</v>
      </c>
    </row>
    <row r="29" spans="1:7" x14ac:dyDescent="0.3">
      <c r="A29" s="6">
        <v>2011</v>
      </c>
      <c r="B29" s="7">
        <v>786</v>
      </c>
      <c r="C29" s="8">
        <f t="shared" si="0"/>
        <v>1.754881310747695</v>
      </c>
      <c r="D29" s="7">
        <v>156.222243018602</v>
      </c>
      <c r="E29" s="8">
        <f t="shared" si="1"/>
        <v>1.4354092857399865</v>
      </c>
      <c r="F29" s="7">
        <v>1248.0120265430801</v>
      </c>
      <c r="G29" s="8">
        <f t="shared" si="2"/>
        <v>2.1081284232146622</v>
      </c>
    </row>
    <row r="30" spans="1:7" x14ac:dyDescent="0.3">
      <c r="A30" s="6">
        <v>2012</v>
      </c>
      <c r="B30" s="7">
        <v>805.5</v>
      </c>
      <c r="C30" s="8">
        <f t="shared" si="0"/>
        <v>1.798418442502886</v>
      </c>
      <c r="D30" s="7">
        <v>161.86942296244999</v>
      </c>
      <c r="E30" s="8">
        <f t="shared" si="1"/>
        <v>1.4872969963054967</v>
      </c>
      <c r="F30" s="7">
        <v>1234.6178073696999</v>
      </c>
      <c r="G30" s="8">
        <f t="shared" si="2"/>
        <v>2.0855030529893579</v>
      </c>
    </row>
    <row r="31" spans="1:7" x14ac:dyDescent="0.3">
      <c r="A31" s="6">
        <v>2013</v>
      </c>
      <c r="B31" s="7">
        <v>824.25</v>
      </c>
      <c r="C31" s="8">
        <f t="shared" si="0"/>
        <v>1.8402810691905696</v>
      </c>
      <c r="D31" s="7">
        <v>164.11718425001399</v>
      </c>
      <c r="E31" s="8">
        <f t="shared" si="1"/>
        <v>1.5079499927159505</v>
      </c>
      <c r="F31" s="7">
        <v>1227.15795463789</v>
      </c>
      <c r="G31" s="8">
        <f t="shared" si="2"/>
        <v>2.0729019504018411</v>
      </c>
    </row>
    <row r="32" spans="1:7" x14ac:dyDescent="0.3">
      <c r="A32" s="6">
        <v>2014</v>
      </c>
      <c r="B32" s="7">
        <v>858.24999999975</v>
      </c>
      <c r="C32" s="8">
        <f t="shared" si="0"/>
        <v>1.9161919655836777</v>
      </c>
      <c r="D32" s="7">
        <v>164.00366213815599</v>
      </c>
      <c r="E32" s="8">
        <f t="shared" si="1"/>
        <v>1.5069069229817744</v>
      </c>
      <c r="F32" s="7">
        <v>1218.9440898058101</v>
      </c>
      <c r="G32" s="8">
        <f t="shared" si="2"/>
        <v>2.0590271787260308</v>
      </c>
    </row>
    <row r="33" spans="1:7" x14ac:dyDescent="0.3">
      <c r="A33" s="6">
        <v>2015</v>
      </c>
      <c r="B33" s="7">
        <v>883.25</v>
      </c>
      <c r="C33" s="8">
        <f t="shared" si="0"/>
        <v>1.9720088011678139</v>
      </c>
      <c r="D33" s="7">
        <v>163.46914642553199</v>
      </c>
      <c r="E33" s="8">
        <f t="shared" si="1"/>
        <v>1.5019956580911338</v>
      </c>
      <c r="F33" s="7">
        <v>1239.64620309119</v>
      </c>
      <c r="G33" s="8">
        <f t="shared" si="2"/>
        <v>2.0939969646810641</v>
      </c>
    </row>
    <row r="34" spans="1:7" x14ac:dyDescent="0.3">
      <c r="A34" s="6">
        <v>2016</v>
      </c>
      <c r="B34" s="7">
        <v>911.75</v>
      </c>
      <c r="C34" s="8">
        <f t="shared" si="0"/>
        <v>2.0356399937330929</v>
      </c>
      <c r="D34" s="7">
        <v>162.62963324425101</v>
      </c>
      <c r="E34" s="8">
        <f t="shared" si="1"/>
        <v>1.4942819996989138</v>
      </c>
      <c r="F34" s="7">
        <v>1300.7646487188499</v>
      </c>
      <c r="G34" s="8">
        <f t="shared" si="2"/>
        <v>2.1972375822953545</v>
      </c>
    </row>
    <row r="35" spans="1:7" x14ac:dyDescent="0.3">
      <c r="A35" s="6">
        <v>2017</v>
      </c>
      <c r="B35" s="7">
        <v>954.25</v>
      </c>
      <c r="C35" s="8">
        <f t="shared" si="0"/>
        <v>2.1305286142251756</v>
      </c>
      <c r="D35" s="7">
        <v>164.76502907239799</v>
      </c>
      <c r="E35" s="8">
        <f t="shared" si="1"/>
        <v>1.5139025539889175</v>
      </c>
      <c r="F35" s="7">
        <v>1387.57134479667</v>
      </c>
      <c r="G35" s="8">
        <f t="shared" si="2"/>
        <v>2.34387051485924</v>
      </c>
    </row>
    <row r="36" spans="1:7" x14ac:dyDescent="0.3">
      <c r="A36" s="6">
        <v>2018</v>
      </c>
      <c r="B36" s="7">
        <v>1013</v>
      </c>
      <c r="C36" s="8">
        <f t="shared" si="0"/>
        <v>2.2616981778465841</v>
      </c>
      <c r="D36" s="7">
        <v>168.879359350226</v>
      </c>
      <c r="E36" s="8">
        <f t="shared" si="1"/>
        <v>1.5517060560465104</v>
      </c>
      <c r="F36" s="7">
        <v>1464.0400181641601</v>
      </c>
      <c r="G36" s="8">
        <f t="shared" si="2"/>
        <v>2.4730405712232435</v>
      </c>
    </row>
    <row r="37" spans="1:7" x14ac:dyDescent="0.3">
      <c r="A37" s="6">
        <v>2019</v>
      </c>
      <c r="B37" s="7">
        <v>1092.25</v>
      </c>
      <c r="C37" s="8">
        <f t="shared" si="0"/>
        <v>2.4386375466465267</v>
      </c>
      <c r="D37" s="7">
        <v>173.40103396861201</v>
      </c>
      <c r="E37" s="8">
        <f t="shared" si="1"/>
        <v>1.59325234042263</v>
      </c>
      <c r="F37" s="7">
        <v>1573.9335867678601</v>
      </c>
      <c r="G37" s="8">
        <f t="shared" si="2"/>
        <v>2.658671599270034</v>
      </c>
    </row>
    <row r="38" spans="1:7" x14ac:dyDescent="0.3">
      <c r="A38" s="6" t="s">
        <v>1</v>
      </c>
      <c r="B38" s="6"/>
      <c r="C38" s="8"/>
      <c r="D38" s="6"/>
      <c r="E38" s="8"/>
      <c r="F38" s="7">
        <v>1671</v>
      </c>
      <c r="G38" s="8">
        <f t="shared" si="2"/>
        <v>2.8226351351351351</v>
      </c>
    </row>
    <row r="39" spans="1:7" x14ac:dyDescent="0.3">
      <c r="A39" s="6" t="s">
        <v>0</v>
      </c>
      <c r="B39" s="6"/>
      <c r="C39" s="8"/>
      <c r="D39" s="6"/>
      <c r="E39" s="8"/>
      <c r="F39" s="7">
        <v>1731</v>
      </c>
      <c r="G39" s="8">
        <f t="shared" ref="G39" si="3">F39/$F$8</f>
        <v>2.9239864864864864</v>
      </c>
    </row>
  </sheetData>
  <mergeCells count="4">
    <mergeCell ref="B7:C7"/>
    <mergeCell ref="D7:E7"/>
    <mergeCell ref="F7:G7"/>
    <mergeCell ref="A7:A8"/>
  </mergeCells>
  <hyperlinks>
    <hyperlink ref="B3" r:id="rId1" xr:uid="{00000000-0004-0000-0000-000000000000}"/>
    <hyperlink ref="B5" r:id="rId2" xr:uid="{00000000-0004-0000-00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cols>
    <col min="1" max="16384" width="8.88671875" style="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4F58C8D0CFC94EB2FFB6A31D676E21" ma:contentTypeVersion="12" ma:contentTypeDescription="Umožňuje vytvoriť nový dokument." ma:contentTypeScope="" ma:versionID="c9d05c33f59559f258f4265da7f4f246">
  <xsd:schema xmlns:xsd="http://www.w3.org/2001/XMLSchema" xmlns:xs="http://www.w3.org/2001/XMLSchema" xmlns:p="http://schemas.microsoft.com/office/2006/metadata/properties" xmlns:ns3="04fce3e1-2b86-4caa-8596-474d44565ac2" xmlns:ns4="63038341-1c40-4665-8e6f-d54a24aad380" targetNamespace="http://schemas.microsoft.com/office/2006/metadata/properties" ma:root="true" ma:fieldsID="8fa5c4196ed76eebf9953165ce24c660" ns3:_="" ns4:_="">
    <xsd:import namespace="04fce3e1-2b86-4caa-8596-474d44565ac2"/>
    <xsd:import namespace="63038341-1c40-4665-8e6f-d54a24aad3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ce3e1-2b86-4caa-8596-474d44565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38341-1c40-4665-8e6f-d54a24aad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437E9-5FBC-4CEE-BDB0-E13BE72EB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F0E0E-428D-4C46-94A7-677DFD38E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fce3e1-2b86-4caa-8596-474d44565ac2"/>
    <ds:schemaRef ds:uri="63038341-1c40-4665-8e6f-d54a24aad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AB9FC6-3085-4A43-9582-7B536DEA99E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63038341-1c40-4665-8e6f-d54a24aad380"/>
    <ds:schemaRef ds:uri="04fce3e1-2b86-4caa-8596-474d44565a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Porovnávač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Róbert</cp:lastModifiedBy>
  <dcterms:created xsi:type="dcterms:W3CDTF">2020-09-26T19:51:49Z</dcterms:created>
  <dcterms:modified xsi:type="dcterms:W3CDTF">2020-11-15T21:03:23Z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0x010100564F58C8D0CFC94EB2FFB6A31D676E21</vt:lpwstr>
  </property>
</Properties>
</file>